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<sst xmlns="http://schemas.openxmlformats.org/spreadsheetml/2006/main" count="41" uniqueCount="37">
  <si>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肉牛良种补贴资金申请表</t>
  </si>
  <si>
    <t>序号</t>
  </si>
  <si>
    <r>
      <rPr>
        <sz val="9"/>
        <color rgb="FF204040"/>
        <rFont val="宋体"/>
        <charset val="134"/>
        <scheme val="minor"/>
      </rPr>
      <t>市、县(</t>
    </r>
    <r>
      <rPr>
        <sz val="9"/>
        <rFont val="宋体"/>
        <charset val="134"/>
        <scheme val="minor"/>
      </rPr>
      <t>市、</t>
    </r>
    <r>
      <rPr>
        <sz val="9"/>
        <color rgb="FF404040"/>
        <rFont val="宋体"/>
        <charset val="134"/>
        <scheme val="minor"/>
      </rPr>
      <t>区)</t>
    </r>
  </si>
  <si>
    <t>养殖场名称/
冻精采购主体</t>
  </si>
  <si>
    <r>
      <rPr>
        <sz val="9"/>
        <rFont val="宋体"/>
        <charset val="134"/>
        <scheme val="minor"/>
      </rPr>
      <t>地点</t>
    </r>
    <r>
      <rPr>
        <sz val="9"/>
        <color rgb="FF405050"/>
        <rFont val="宋体"/>
        <charset val="134"/>
        <scheme val="minor"/>
      </rPr>
      <t>(到村)</t>
    </r>
  </si>
  <si>
    <t>联系人</t>
  </si>
  <si>
    <r>
      <rPr>
        <sz val="9"/>
        <color rgb="FF000000"/>
        <rFont val="宋体"/>
        <charset val="134"/>
        <scheme val="minor"/>
      </rPr>
      <t>联系</t>
    </r>
    <r>
      <rPr>
        <sz val="9"/>
        <rFont val="宋体"/>
        <charset val="134"/>
        <scheme val="minor"/>
      </rPr>
      <t>方式</t>
    </r>
  </si>
  <si>
    <r>
      <rPr>
        <sz val="9"/>
        <color rgb="FF506060"/>
        <rFont val="宋体"/>
        <charset val="134"/>
        <scheme val="minor"/>
      </rPr>
      <t>补贴肉</t>
    </r>
    <r>
      <rPr>
        <sz val="9"/>
        <rFont val="宋体"/>
        <charset val="134"/>
        <scheme val="minor"/>
      </rPr>
      <t>牛数量(头)</t>
    </r>
  </si>
  <si>
    <r>
      <rPr>
        <sz val="9"/>
        <color rgb="FF505060"/>
        <rFont val="宋体"/>
        <charset val="134"/>
        <scheme val="minor"/>
      </rPr>
      <t>补贴冻</t>
    </r>
    <r>
      <rPr>
        <sz val="9"/>
        <rFont val="宋体"/>
        <charset val="134"/>
        <scheme val="minor"/>
      </rPr>
      <t>精数量(剂)</t>
    </r>
  </si>
  <si>
    <r>
      <rPr>
        <sz val="9"/>
        <color rgb="FF505040"/>
        <rFont val="宋体"/>
        <charset val="134"/>
        <scheme val="minor"/>
      </rPr>
      <t>申请</t>
    </r>
    <r>
      <rPr>
        <sz val="9"/>
        <rFont val="宋体"/>
        <charset val="134"/>
        <scheme val="minor"/>
      </rPr>
      <t>资金(万元)</t>
    </r>
  </si>
  <si>
    <t>其中，和牛冻精</t>
  </si>
  <si>
    <t>安格斯肉牛冻精</t>
  </si>
  <si>
    <t>西门塔尔肉牛冻精</t>
  </si>
  <si>
    <t>夏洛莱肉牛冻精</t>
  </si>
  <si>
    <t>……</t>
  </si>
  <si>
    <r>
      <rPr>
        <sz val="9"/>
        <color rgb="FF505050"/>
        <rFont val="宋体"/>
        <charset val="134"/>
        <scheme val="minor"/>
      </rPr>
      <t>补贴肉牛</t>
    </r>
    <r>
      <rPr>
        <sz val="9"/>
        <color rgb="FF403070"/>
        <rFont val="宋体"/>
        <charset val="134"/>
        <scheme val="minor"/>
      </rPr>
      <t>(头)</t>
    </r>
  </si>
  <si>
    <r>
      <rPr>
        <sz val="9"/>
        <color rgb="FF505050"/>
        <rFont val="宋体"/>
        <charset val="134"/>
        <scheme val="minor"/>
      </rPr>
      <t>补贴冻</t>
    </r>
    <r>
      <rPr>
        <sz val="9"/>
        <color rgb="FF304050"/>
        <rFont val="宋体"/>
        <charset val="134"/>
        <scheme val="minor"/>
      </rPr>
      <t>精(剂)</t>
    </r>
  </si>
  <si>
    <r>
      <rPr>
        <sz val="9"/>
        <color rgb="FF505050"/>
        <rFont val="宋体"/>
        <charset val="134"/>
        <scheme val="minor"/>
      </rPr>
      <t>申请资</t>
    </r>
    <r>
      <rPr>
        <sz val="9"/>
        <rFont val="宋体"/>
        <charset val="134"/>
        <scheme val="minor"/>
      </rPr>
      <t>金(万元)</t>
    </r>
  </si>
  <si>
    <r>
      <rPr>
        <sz val="9"/>
        <color rgb="FF606060"/>
        <rFont val="宋体"/>
        <charset val="134"/>
        <scheme val="minor"/>
      </rPr>
      <t>补贴肉</t>
    </r>
    <r>
      <rPr>
        <sz val="9"/>
        <color rgb="FF304050"/>
        <rFont val="宋体"/>
        <charset val="134"/>
        <scheme val="minor"/>
      </rPr>
      <t>牛(头)</t>
    </r>
  </si>
  <si>
    <r>
      <rPr>
        <sz val="9"/>
        <color rgb="FF707070"/>
        <rFont val="宋体"/>
        <charset val="134"/>
        <scheme val="minor"/>
      </rPr>
      <t>补贴冻</t>
    </r>
    <r>
      <rPr>
        <sz val="9"/>
        <color rgb="FF404050"/>
        <rFont val="宋体"/>
        <charset val="134"/>
        <scheme val="minor"/>
      </rPr>
      <t>精(剂)</t>
    </r>
  </si>
  <si>
    <r>
      <rPr>
        <sz val="9"/>
        <color rgb="FF505060"/>
        <rFont val="宋体"/>
        <charset val="134"/>
        <scheme val="minor"/>
      </rPr>
      <t>补贴冻</t>
    </r>
    <r>
      <rPr>
        <sz val="9"/>
        <rFont val="宋体"/>
        <charset val="134"/>
        <scheme val="minor"/>
      </rPr>
      <t>精(剂)</t>
    </r>
  </si>
  <si>
    <t>申请资金(万元)</t>
  </si>
  <si>
    <r>
      <rPr>
        <sz val="9"/>
        <color rgb="FF506060"/>
        <rFont val="宋体"/>
        <charset val="134"/>
        <scheme val="minor"/>
      </rPr>
      <t>补贴肉</t>
    </r>
    <r>
      <rPr>
        <sz val="9"/>
        <rFont val="宋体"/>
        <charset val="134"/>
        <scheme val="minor"/>
      </rPr>
      <t>牛(头)</t>
    </r>
  </si>
  <si>
    <r>
      <rPr>
        <sz val="9"/>
        <color rgb="FF707080"/>
        <rFont val="宋体"/>
        <charset val="134"/>
        <scheme val="minor"/>
      </rPr>
      <t>补贴冻</t>
    </r>
    <r>
      <rPr>
        <sz val="9"/>
        <rFont val="宋体"/>
        <charset val="134"/>
        <scheme val="minor"/>
      </rPr>
      <t>精(剂)</t>
    </r>
  </si>
  <si>
    <r>
      <rPr>
        <sz val="9"/>
        <color rgb="FF404040"/>
        <rFont val="宋体"/>
        <charset val="134"/>
        <scheme val="minor"/>
      </rPr>
      <t>申请资金(万</t>
    </r>
    <r>
      <rPr>
        <sz val="9"/>
        <rFont val="宋体"/>
        <charset val="134"/>
        <scheme val="minor"/>
      </rPr>
      <t>元)</t>
    </r>
  </si>
  <si>
    <r>
      <rPr>
        <sz val="9"/>
        <color rgb="FF505050"/>
        <rFont val="宋体"/>
        <charset val="134"/>
        <scheme val="minor"/>
      </rPr>
      <t>补贴肉</t>
    </r>
    <r>
      <rPr>
        <sz val="9"/>
        <color rgb="FF403080"/>
        <rFont val="宋体"/>
        <charset val="134"/>
        <scheme val="minor"/>
      </rPr>
      <t>牛(头)</t>
    </r>
  </si>
  <si>
    <r>
      <rPr>
        <sz val="9"/>
        <color rgb="FF707070"/>
        <rFont val="宋体"/>
        <charset val="134"/>
        <scheme val="minor"/>
      </rPr>
      <t>补贴冻</t>
    </r>
    <r>
      <rPr>
        <sz val="9"/>
        <color rgb="FF405050"/>
        <rFont val="宋体"/>
        <charset val="134"/>
        <scheme val="minor"/>
      </rPr>
      <t>精(剂)</t>
    </r>
  </si>
  <si>
    <t>安达市</t>
  </si>
  <si>
    <t>安达市刘彦秋养殖场</t>
  </si>
  <si>
    <t>安达市升平镇太平村</t>
  </si>
  <si>
    <t>刘彦秋</t>
  </si>
  <si>
    <t>15845299000</t>
  </si>
  <si>
    <t>安达市长富家庭农场</t>
  </si>
  <si>
    <t>安达市卧里屯镇保国村</t>
  </si>
  <si>
    <t>刘秀敏</t>
  </si>
  <si>
    <t>15046899996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</si>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</sst>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7">
    <font>
      <sz val="11"/>
      <color rgb="FF000000"/>
      <name val="Arial"/>
      <charset val="204"/>
    </font>
    <font>
      <sz val="9"/>
      <color rgb="FF000000"/>
      <name val="Arial"/>
      <charset val="204"/>
    </font>
    <font>
      <b/>
      <sz val="22"/>
      <color rgb="FF000000"/>
      <name val="SimSun"/>
      <charset val="134"/>
    </font>
    <font>
      <b/>
      <sz val="22"/>
      <name val="SimSun"/>
      <charset val="134"/>
    </font>
    <font>
      <sz val="9"/>
      <name val="宋体"/>
      <charset val="134"/>
      <scheme val="minor"/>
    </font>
    <font>
      <sz val="9"/>
      <color rgb="FF20404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506060"/>
      <name val="宋体"/>
      <charset val="134"/>
      <scheme val="minor"/>
    </font>
    <font>
      <sz val="9"/>
      <color rgb="FF505060"/>
      <name val="宋体"/>
      <charset val="134"/>
      <scheme val="minor"/>
    </font>
    <font>
      <sz val="9"/>
      <color rgb="FF50504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9"/>
      <color rgb="FF406040"/>
      <name val="宋体"/>
      <charset val="134"/>
      <scheme val="minor"/>
    </font>
    <font>
      <sz val="9"/>
      <color rgb="FF505050"/>
      <name val="宋体"/>
      <charset val="134"/>
      <scheme val="minor"/>
    </font>
    <font>
      <sz val="9"/>
      <color rgb="FF606060"/>
      <name val="宋体"/>
      <charset val="134"/>
      <scheme val="minor"/>
    </font>
    <font>
      <sz val="9"/>
      <color rgb="FF707070"/>
      <name val="宋体"/>
      <charset val="134"/>
      <scheme val="minor"/>
    </font>
    <font>
      <sz val="9"/>
      <color rgb="FF707080"/>
      <name val="宋体"/>
      <charset val="134"/>
      <scheme val="minor"/>
    </font>
    <font>
      <sz val="9"/>
      <color rgb="FF404040"/>
      <name val="宋体"/>
      <charset val="134"/>
      <scheme val="minor"/>
    </font>
    <font>
      <sz val="9"/>
      <color rgb="FF707060"/>
      <name val="宋体"/>
      <charset val="134"/>
      <scheme val="minor"/>
    </font>
    <font>
      <sz val="9"/>
      <color rgb="FF000000"/>
      <name val="宋体"/>
      <charset val="204"/>
      <scheme val="minor"/>
    </font>
    <font>
      <sz val="10"/>
      <color rgb="FF406060"/>
      <name val="宋体"/>
      <charset val="134"/>
      <scheme val="minor"/>
    </font>
    <font>
      <sz val="19"/>
      <color rgb="FF000000"/>
      <name val="SimSun"/>
      <charset val="134"/>
    </font>
    <font>
      <sz val="8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403080"/>
      <name val="宋体"/>
      <charset val="134"/>
      <scheme val="minor"/>
    </font>
    <font>
      <sz val="9"/>
      <color rgb="FF304050"/>
      <name val="宋体"/>
      <charset val="134"/>
      <scheme val="minor"/>
    </font>
    <font>
      <sz val="9"/>
      <color rgb="FF405050"/>
      <name val="宋体"/>
      <charset val="134"/>
      <scheme val="minor"/>
    </font>
    <font>
      <sz val="9"/>
      <color rgb="FF403070"/>
      <name val="宋体"/>
      <charset val="134"/>
      <scheme val="minor"/>
    </font>
    <font>
      <sz val="9"/>
      <color rgb="FF404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0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horizontal="righ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right" vertical="center" wrapText="1"/>
    </xf>
    <xf numFmtId="0" fontId="14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49" fontId="18" fillId="0" borderId="3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8" fillId="0" borderId="5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2" xfId="0" applyNumberFormat="1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vertical="top" wrapText="1"/>
    </xf>
    <xf numFmtId="0" fontId="20" fillId="0" borderId="0" xfId="0" applyNumberFormat="1" applyFont="1" applyFill="1" applyAlignment="1">
      <alignment vertical="top" wrapText="1"/>
    </xf>
    <xf numFmtId="0" fontId="21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workbookViewId="0">
      <selection activeCell="O6" sqref="O6"/>
    </sheetView>
  </sheetViews>
  <sheetFormatPr defaultColWidth="9" defaultRowHeight="14.25"/>
  <cols>
    <col min="1" max="1" width="2.70833333333333" customWidth="1"/>
    <col min="2" max="2" width="3.75" customWidth="1"/>
    <col min="3" max="3" width="8.54166666666667" customWidth="1"/>
    <col min="4" max="4" width="5.625" customWidth="1"/>
    <col min="5" max="5" width="5.325" customWidth="1"/>
    <col min="6" max="6" width="4.68333333333333" customWidth="1"/>
    <col min="7" max="9" width="5.2" customWidth="1"/>
    <col min="10" max="24" width="5.30833333333333" customWidth="1"/>
  </cols>
  <sheetData>
    <row r="1" ht="36" customHeight="1" spans="1:24">
      <c r="B1" s="2"/>
      <c r="C1" s="3" t="s">
        <v>0</v>
      </c>
      <c r="D1" s="4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2"/>
      <c r="X1" s="2"/>
    </row>
    <row r="2" ht="46.25" customHeight="1" spans="1:24">
      <c r="A2" s="6" t="s">
        <v>1</v>
      </c>
      <c r="B2" s="7" t="s">
        <v>2</v>
      </c>
      <c r="C2" s="8" t="s">
        <v>3</v>
      </c>
      <c r="D2" s="6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 t="s">
        <v>9</v>
      </c>
      <c r="J2" s="8" t="s">
        <v>10</v>
      </c>
      <c r="K2" s="14"/>
      <c r="L2" s="14"/>
      <c r="M2" s="8" t="s">
        <v>11</v>
      </c>
      <c r="N2" s="14"/>
      <c r="O2" s="14"/>
      <c r="P2" s="8" t="s">
        <v>12</v>
      </c>
      <c r="Q2" s="14"/>
      <c r="R2" s="14"/>
      <c r="S2" s="8" t="s">
        <v>13</v>
      </c>
      <c r="T2" s="14"/>
      <c r="U2" s="14"/>
      <c r="V2" s="15" t="s">
        <v>14</v>
      </c>
      <c r="W2" s="16"/>
      <c r="X2" s="16"/>
    </row>
    <row r="3" ht="76.5" customHeight="1" spans="1:24">
      <c r="A3" s="17"/>
      <c r="B3" s="14"/>
      <c r="C3" s="14"/>
      <c r="D3" s="17"/>
      <c r="E3" s="18"/>
      <c r="F3" s="14"/>
      <c r="G3" s="14"/>
      <c r="H3" s="14"/>
      <c r="I3" s="17"/>
      <c r="J3" s="19" t="s">
        <v>15</v>
      </c>
      <c r="K3" s="19" t="s">
        <v>16</v>
      </c>
      <c r="L3" s="20" t="s">
        <v>17</v>
      </c>
      <c r="M3" s="21" t="s">
        <v>18</v>
      </c>
      <c r="N3" s="22" t="s">
        <v>19</v>
      </c>
      <c r="O3" s="20" t="s">
        <v>17</v>
      </c>
      <c r="P3" s="21" t="s">
        <v>18</v>
      </c>
      <c r="Q3" s="23" t="s">
        <v>20</v>
      </c>
      <c r="R3" s="8" t="s">
        <v>21</v>
      </c>
      <c r="S3" s="11" t="s">
        <v>22</v>
      </c>
      <c r="T3" s="24" t="s">
        <v>23</v>
      </c>
      <c r="U3" s="25" t="s">
        <v>24</v>
      </c>
      <c r="V3" s="26" t="s">
        <v>25</v>
      </c>
      <c r="W3" s="27" t="s">
        <v>26</v>
      </c>
      <c r="X3" s="28" t="s">
        <v>21</v>
      </c>
    </row>
    <row r="4" s="1" customFormat="1" ht="95" customHeight="1" spans="1:24">
      <c r="A4" s="29">
        <v>1</v>
      </c>
      <c r="B4" s="30" t="s">
        <v>27</v>
      </c>
      <c r="C4" s="30" t="s">
        <v>28</v>
      </c>
      <c r="D4" s="30" t="s">
        <v>29</v>
      </c>
      <c r="E4" s="30" t="s">
        <v>30</v>
      </c>
      <c r="F4" s="31" t="s">
        <v>31</v>
      </c>
      <c r="G4" s="32">
        <f>J4+M4+P4+S4+V4</f>
        <v>330</v>
      </c>
      <c r="H4" s="32">
        <f>K4+Q4</f>
        <v>660</v>
      </c>
      <c r="I4" s="32">
        <f>L4+O4+R4+U4+X4</f>
        <v>9.06</v>
      </c>
      <c r="J4" s="33">
        <v>120</v>
      </c>
      <c r="K4" s="33">
        <v>240</v>
      </c>
      <c r="L4" s="33">
        <f>K4*(265/2)/10000</f>
        <v>3.18</v>
      </c>
      <c r="M4" s="33"/>
      <c r="N4" s="33"/>
      <c r="O4" s="33"/>
      <c r="P4" s="34">
        <v>210</v>
      </c>
      <c r="Q4" s="33">
        <v>420</v>
      </c>
      <c r="R4" s="33">
        <f>Q4*(280/2)/10000</f>
        <v>5.88</v>
      </c>
      <c r="S4" s="35"/>
      <c r="T4" s="36"/>
      <c r="U4" s="37"/>
      <c r="V4" s="38"/>
      <c r="W4" s="38"/>
      <c r="X4" s="38"/>
    </row>
    <row r="5" s="1" customFormat="1" ht="95" customHeight="1" spans="1:24">
      <c r="A5" s="39">
        <v>2</v>
      </c>
      <c r="B5" s="35" t="s">
        <v>27</v>
      </c>
      <c r="C5" s="35" t="s">
        <v>32</v>
      </c>
      <c r="D5" s="35" t="s">
        <v>33</v>
      </c>
      <c r="E5" s="35" t="s">
        <v>34</v>
      </c>
      <c r="F5" s="40" t="s">
        <v>35</v>
      </c>
      <c r="G5" s="33">
        <f>J5+M5+P5+S5+V5</f>
        <v>130</v>
      </c>
      <c r="H5" s="33">
        <f>K5+N5+Q5+T5+W5</f>
        <v>250</v>
      </c>
      <c r="I5" s="33">
        <f>L5+O5+R5+U5+X5</f>
        <v>1.75</v>
      </c>
      <c r="J5" s="33"/>
      <c r="K5" s="33"/>
      <c r="L5" s="33"/>
      <c r="M5" s="33"/>
      <c r="N5" s="33"/>
      <c r="O5" s="33"/>
      <c r="P5" s="33">
        <v>130</v>
      </c>
      <c r="Q5" s="33">
        <v>250</v>
      </c>
      <c r="R5" s="33">
        <f>((100*100)+(100*50)+(50*50))/10000</f>
        <v>1.75</v>
      </c>
      <c r="S5" s="35"/>
      <c r="T5" s="41"/>
      <c r="U5" s="38"/>
      <c r="V5" s="38"/>
      <c r="W5" s="38"/>
      <c r="X5" s="38"/>
    </row>
    <row r="6" s="1" customFormat="1" ht="95" customHeight="1" spans="1:24">
      <c r="A6" s="42"/>
      <c r="B6" s="35"/>
      <c r="C6" s="35"/>
      <c r="D6" s="35"/>
      <c r="E6" s="35"/>
      <c r="F6" s="40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41"/>
      <c r="U6" s="38"/>
      <c r="V6" s="38"/>
      <c r="W6" s="38"/>
      <c r="X6" s="38"/>
    </row>
    <row r="7" ht="75" customHeight="1" spans="1:24">
      <c r="A7" s="43" t="s">
        <v>36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5"/>
      <c r="V7" s="45"/>
      <c r="W7" s="45"/>
      <c r="X7" s="45"/>
    </row>
    <row r="8" ht="24.75" customHeight="1" spans="1:24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  <c r="X8" s="47"/>
    </row>
    <row r="11" spans="1:24">
      <c r="L11" s="48"/>
    </row>
  </sheetData>
  <mergeCells count="15">
    <mergeCell ref="C1:V1"/>
    <mergeCell ref="J2:L2"/>
    <mergeCell ref="M2:O2"/>
    <mergeCell ref="P2:R2"/>
    <mergeCell ref="S2:U2"/>
    <mergeCell ref="V2:X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03472222222222" right="0.227777777777778" top="0.633333333333333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徐睿</cp:lastModifiedBy>
  <dcterms:created xsi:type="dcterms:W3CDTF">2025-07-13T15:48:00Z</dcterms:created>
  <dcterms:modified xsi:type="dcterms:W3CDTF">2026-08-17T02:17:18Z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2025-07-13T07:48:53Z</vt:filetime>
  </property>
  <property fmtid="{D5CDD505-2E9C-101B-9397-08002B2CF9AE}" pid="4" name="UsrData">
    <vt:lpwstr>687364e24feef9001f99c955wl</vt:lpwstr>
  </property>
  <property fmtid="{D5CDD505-2E9C-101B-9397-08002B2CF9AE}" pid="5" name="ICV">
    <vt:lpwstr>3089C1B6315C4600ACABD654BA629B57_13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