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<sst xmlns="http://schemas.openxmlformats.org/spreadsheetml/2006/main" count="40" uniqueCount="32">
  <si>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r>
      <rPr>
        <b/>
        <sz val="22"/>
        <rFont val="SimSun"/>
        <charset val="134"/>
      </rPr>
      <t>奶牛良种补贴资金申请表</t>
    </r>
  </si>
  <si>
    <t>序号</t>
  </si>
  <si>
    <t>市、县(市、区)</t>
  </si>
  <si>
    <t>养殖场名称</t>
  </si>
  <si>
    <r>
      <rPr>
        <sz val="10"/>
        <rFont val="宋体"/>
        <charset val="134"/>
        <scheme val="minor"/>
      </rPr>
      <t>建设</t>
    </r>
    <r>
      <rPr>
        <sz val="10"/>
        <color rgb="FF404050"/>
        <rFont val="宋体"/>
        <charset val="134"/>
        <scheme val="minor"/>
      </rPr>
      <t>地点</t>
    </r>
    <r>
      <rPr>
        <sz val="10"/>
        <rFont val="宋体"/>
        <charset val="134"/>
        <scheme val="minor"/>
      </rPr>
      <t>(到</t>
    </r>
    <r>
      <rPr>
        <sz val="10"/>
        <color rgb="FF506090"/>
        <rFont val="宋体"/>
        <charset val="134"/>
        <scheme val="minor"/>
      </rPr>
      <t>村)</t>
    </r>
  </si>
  <si>
    <t>实际存栏(头)</t>
  </si>
  <si>
    <r>
      <rPr>
        <sz val="10"/>
        <color rgb="FF505050"/>
        <rFont val="宋体"/>
        <charset val="134"/>
        <scheme val="minor"/>
      </rPr>
      <t>补贴奶</t>
    </r>
    <r>
      <rPr>
        <sz val="10"/>
        <rFont val="宋体"/>
        <charset val="134"/>
        <scheme val="minor"/>
      </rPr>
      <t>牛数量(头)</t>
    </r>
  </si>
  <si>
    <r>
      <rPr>
        <sz val="10"/>
        <color rgb="FF505060"/>
        <rFont val="宋体"/>
        <charset val="134"/>
        <scheme val="minor"/>
      </rPr>
      <t>补贴冻</t>
    </r>
    <r>
      <rPr>
        <sz val="10"/>
        <rFont val="宋体"/>
        <charset val="134"/>
        <scheme val="minor"/>
      </rPr>
      <t>精量(剂)</t>
    </r>
  </si>
  <si>
    <r>
      <rPr>
        <sz val="10"/>
        <color rgb="FF304040"/>
        <rFont val="宋体"/>
        <charset val="134"/>
        <scheme val="minor"/>
      </rPr>
      <t>申请</t>
    </r>
    <r>
      <rPr>
        <sz val="10"/>
        <rFont val="宋体"/>
        <charset val="134"/>
        <scheme val="minor"/>
      </rPr>
      <t>资金(万元 )</t>
    </r>
  </si>
  <si>
    <r>
      <rPr>
        <sz val="10"/>
        <color rgb="FF404040"/>
        <rFont val="宋体"/>
        <charset val="134"/>
        <scheme val="minor"/>
      </rPr>
      <t>其中，国产基因组</t>
    </r>
    <r>
      <rPr>
        <sz val="10"/>
        <rFont val="宋体"/>
        <charset val="134"/>
        <scheme val="minor"/>
      </rPr>
      <t>测定公牛常规冻</t>
    </r>
    <r>
      <rPr>
        <sz val="10"/>
        <color rgb="FF606060"/>
        <rFont val="宋体"/>
        <charset val="134"/>
        <scheme val="minor"/>
      </rPr>
      <t>精</t>
    </r>
  </si>
  <si>
    <t>国产基因组测定公牛性控冻精</t>
  </si>
  <si>
    <r>
      <rPr>
        <sz val="9"/>
        <rFont val="宋体"/>
        <charset val="134"/>
        <scheme val="minor"/>
      </rPr>
      <t>进口基因组测定</t>
    </r>
    <r>
      <rPr>
        <sz val="10"/>
        <rFont val="宋体"/>
        <charset val="134"/>
        <scheme val="minor"/>
      </rPr>
      <t>公牛常规冻精</t>
    </r>
  </si>
  <si>
    <t>进口基因组测定公牛性控冻精</t>
  </si>
  <si>
    <t>进口后裔测定公牛常规冻精</t>
  </si>
  <si>
    <t>进口后裔测定公牛性控冻精</t>
  </si>
  <si>
    <r>
      <rPr>
        <sz val="10"/>
        <color rgb="FF404040"/>
        <rFont val="宋体"/>
        <charset val="134"/>
        <scheme val="minor"/>
      </rPr>
      <t>补贴冻精</t>
    </r>
    <r>
      <rPr>
        <sz val="10"/>
        <rFont val="宋体"/>
        <charset val="134"/>
        <scheme val="minor"/>
      </rPr>
      <t>(剂)</t>
    </r>
  </si>
  <si>
    <t>申请资金(万元)</t>
  </si>
  <si>
    <r>
      <rPr>
        <sz val="10"/>
        <color rgb="FF505060"/>
        <rFont val="宋体"/>
        <charset val="134"/>
        <scheme val="minor"/>
      </rPr>
      <t>补贴冻</t>
    </r>
    <r>
      <rPr>
        <sz val="10"/>
        <color rgb="FF405060"/>
        <rFont val="宋体"/>
        <charset val="134"/>
        <scheme val="minor"/>
      </rPr>
      <t>精(剂)</t>
    </r>
  </si>
  <si>
    <r>
      <rPr>
        <sz val="10"/>
        <color rgb="FF707080"/>
        <rFont val="宋体"/>
        <charset val="134"/>
        <scheme val="minor"/>
      </rPr>
      <t>申请资</t>
    </r>
    <r>
      <rPr>
        <sz val="10"/>
        <rFont val="宋体"/>
        <charset val="134"/>
        <scheme val="minor"/>
      </rPr>
      <t>金(万元)</t>
    </r>
  </si>
  <si>
    <r>
      <rPr>
        <sz val="10"/>
        <color rgb="FF505050"/>
        <rFont val="宋体"/>
        <charset val="134"/>
        <scheme val="minor"/>
      </rPr>
      <t>补贴冻</t>
    </r>
    <r>
      <rPr>
        <sz val="10"/>
        <rFont val="宋体"/>
        <charset val="134"/>
        <scheme val="minor"/>
      </rPr>
      <t>精(剂)</t>
    </r>
  </si>
  <si>
    <r>
      <rPr>
        <sz val="10"/>
        <color rgb="FF505050"/>
        <rFont val="宋体"/>
        <charset val="134"/>
        <scheme val="minor"/>
      </rPr>
      <t>补贴冻</t>
    </r>
    <r>
      <rPr>
        <sz val="10"/>
        <color rgb="FF404050"/>
        <rFont val="宋体"/>
        <charset val="134"/>
        <scheme val="minor"/>
      </rPr>
      <t>精(剂)</t>
    </r>
  </si>
  <si>
    <r>
      <rPr>
        <sz val="10"/>
        <color rgb="FF505050"/>
        <rFont val="宋体"/>
        <charset val="134"/>
        <scheme val="minor"/>
      </rPr>
      <t>补贴冻</t>
    </r>
    <r>
      <rPr>
        <sz val="10"/>
        <color rgb="FF304050"/>
        <rFont val="宋体"/>
        <charset val="134"/>
        <scheme val="minor"/>
      </rPr>
      <t>精(剂)</t>
    </r>
  </si>
  <si>
    <t>补贴冻精(剂)</t>
  </si>
  <si>
    <r>
      <rPr>
        <sz val="10"/>
        <color rgb="FF707090"/>
        <rFont val="宋体"/>
        <charset val="134"/>
        <scheme val="minor"/>
      </rPr>
      <t>申请资</t>
    </r>
    <r>
      <rPr>
        <sz val="10"/>
        <rFont val="宋体"/>
        <charset val="134"/>
        <scheme val="minor"/>
      </rPr>
      <t>金(万元)</t>
    </r>
  </si>
  <si>
    <t>安达市</t>
  </si>
  <si>
    <t>黑龙江康贝牧业有限公司</t>
  </si>
  <si>
    <t>先源乡红星村</t>
  </si>
  <si>
    <t>安达市犇犇牛养殖专业合作社</t>
  </si>
  <si>
    <t>安达市优然牧业有限责任公司一牧场</t>
  </si>
  <si>
    <t>安达市吉星岗镇</t>
  </si>
  <si>
    <t>安达市优然牧业有限责任公司二牧场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</si>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</sst>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rgb="FF000000"/>
      <name val="Arial"/>
      <charset val="204"/>
    </font>
    <font>
      <b/>
      <sz val="22"/>
      <color rgb="FF000000"/>
      <name val="SimSun"/>
      <charset val="134"/>
    </font>
    <font>
      <sz val="10"/>
      <color rgb="FF304050"/>
      <name val="宋体"/>
      <charset val="134"/>
      <scheme val="minor"/>
    </font>
    <font>
      <sz val="10"/>
      <name val="宋体"/>
      <charset val="134"/>
      <scheme val="minor"/>
    </font>
    <font>
      <sz val="10"/>
      <color rgb="FF505050"/>
      <name val="宋体"/>
      <charset val="134"/>
      <scheme val="minor"/>
    </font>
    <font>
      <sz val="10"/>
      <color rgb="FF505060"/>
      <name val="宋体"/>
      <charset val="134"/>
      <scheme val="minor"/>
    </font>
    <font>
      <sz val="10"/>
      <color rgb="FF30404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0"/>
      <color rgb="FF50607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504040"/>
      <name val="宋体"/>
      <charset val="134"/>
      <scheme val="minor"/>
    </font>
    <font>
      <sz val="10"/>
      <color rgb="FF406060"/>
      <name val="宋体"/>
      <charset val="134"/>
      <scheme val="minor"/>
    </font>
    <font>
      <sz val="10"/>
      <color rgb="FF404040"/>
      <name val="宋体"/>
      <charset val="134"/>
      <scheme val="minor"/>
    </font>
    <font>
      <sz val="9"/>
      <name val="宋体"/>
      <charset val="134"/>
      <scheme val="minor"/>
    </font>
    <font>
      <sz val="10"/>
      <color rgb="FF70708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404050"/>
      <name val="宋体"/>
      <charset val="134"/>
      <scheme val="minor"/>
    </font>
    <font>
      <sz val="10"/>
      <color rgb="FF707090"/>
      <name val="宋体"/>
      <charset val="134"/>
      <scheme val="minor"/>
    </font>
    <font>
      <sz val="1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SimSun"/>
      <charset val="134"/>
    </font>
    <font>
      <sz val="10"/>
      <color rgb="FF405060"/>
      <name val="宋体"/>
      <charset val="134"/>
      <scheme val="minor"/>
    </font>
    <font>
      <sz val="10"/>
      <color rgb="FF606060"/>
      <name val="宋体"/>
      <charset val="134"/>
      <scheme val="minor"/>
    </font>
    <font>
      <sz val="10"/>
      <color rgb="FF50609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4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right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C1" sqref="C1:R1"/>
    </sheetView>
  </sheetViews>
  <sheetFormatPr defaultColWidth="9" defaultRowHeight="14.25"/>
  <cols>
    <col min="1" max="1" width="3.025" customWidth="1"/>
    <col min="2" max="2" width="9.06666666666667" customWidth="1"/>
    <col min="3" max="3" width="9.375" customWidth="1"/>
    <col min="4" max="4" width="7.28333333333333" customWidth="1"/>
    <col min="5" max="5" width="7.70833333333333" customWidth="1"/>
    <col min="6" max="7" width="7.18333333333333" customWidth="1"/>
    <col min="8" max="8" width="7.60833333333333" customWidth="1"/>
    <col min="9" max="9" width="5.825" customWidth="1"/>
    <col min="10" max="10" width="8.74166666666667" customWidth="1"/>
    <col min="11" max="13" width="5.825" customWidth="1"/>
    <col min="14" max="14" width="8.09166666666667" customWidth="1"/>
    <col min="15" max="20" width="5.825" customWidth="1"/>
  </cols>
  <sheetData>
    <row r="1" ht="38" customHeight="1" spans="1:20">
      <c r="A1" s="1"/>
      <c r="B1" s="1"/>
      <c r="C1" s="2" t="s">
        <v>0</v>
      </c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5"/>
      <c r="T1" s="35"/>
    </row>
    <row r="2" ht="42.25" customHeight="1" spans="1:20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9" t="s">
        <v>7</v>
      </c>
      <c r="H2" s="10" t="s">
        <v>8</v>
      </c>
      <c r="I2" s="27" t="s">
        <v>9</v>
      </c>
      <c r="J2" s="12"/>
      <c r="K2" s="5" t="s">
        <v>10</v>
      </c>
      <c r="L2" s="12"/>
      <c r="M2" s="28" t="s">
        <v>11</v>
      </c>
      <c r="N2" s="26"/>
      <c r="O2" s="5" t="s">
        <v>12</v>
      </c>
      <c r="P2" s="12"/>
      <c r="Q2" s="36" t="s">
        <v>13</v>
      </c>
      <c r="R2" s="33"/>
      <c r="S2" s="37" t="s">
        <v>14</v>
      </c>
      <c r="T2" s="33"/>
    </row>
    <row r="3" ht="42" customHeight="1" spans="1:20">
      <c r="A3" s="11"/>
      <c r="B3" s="12"/>
      <c r="C3" s="11"/>
      <c r="D3" s="13"/>
      <c r="E3" s="12"/>
      <c r="F3" s="12"/>
      <c r="G3" s="12"/>
      <c r="H3" s="13"/>
      <c r="I3" s="27" t="s">
        <v>15</v>
      </c>
      <c r="J3" s="5" t="s">
        <v>16</v>
      </c>
      <c r="K3" s="29" t="s">
        <v>17</v>
      </c>
      <c r="L3" s="30" t="s">
        <v>18</v>
      </c>
      <c r="M3" s="31" t="s">
        <v>19</v>
      </c>
      <c r="N3" s="5" t="s">
        <v>16</v>
      </c>
      <c r="O3" s="8" t="s">
        <v>20</v>
      </c>
      <c r="P3" s="5" t="s">
        <v>16</v>
      </c>
      <c r="Q3" s="38" t="s">
        <v>21</v>
      </c>
      <c r="R3" s="39" t="s">
        <v>18</v>
      </c>
      <c r="S3" s="40" t="s">
        <v>22</v>
      </c>
      <c r="T3" s="41" t="s">
        <v>23</v>
      </c>
    </row>
    <row r="4" ht="88" customHeight="1" spans="1:20">
      <c r="A4" s="14">
        <v>1</v>
      </c>
      <c r="B4" s="13" t="s">
        <v>24</v>
      </c>
      <c r="C4" s="13" t="s">
        <v>25</v>
      </c>
      <c r="D4" s="15" t="s">
        <v>26</v>
      </c>
      <c r="E4" s="16">
        <v>8949</v>
      </c>
      <c r="F4" s="12">
        <v>5369</v>
      </c>
      <c r="G4" s="12">
        <f>I4+K4+M4+O4+Q4+S4</f>
        <v>7440</v>
      </c>
      <c r="H4" s="12">
        <f>J4+L4+N4+P4+R4+T4</f>
        <v>23.4</v>
      </c>
      <c r="I4" s="12"/>
      <c r="J4" s="12"/>
      <c r="K4" s="12"/>
      <c r="L4" s="12"/>
      <c r="M4" s="32">
        <v>6840</v>
      </c>
      <c r="N4" s="33">
        <f t="shared" ref="N4:N7" si="0">M4*25/10000</f>
        <v>17.1</v>
      </c>
      <c r="O4" s="33">
        <v>600</v>
      </c>
      <c r="P4" s="33">
        <f>O4*105/10000</f>
        <v>6.3</v>
      </c>
      <c r="Q4" s="42"/>
      <c r="R4" s="42"/>
      <c r="S4" s="42"/>
      <c r="T4" s="42"/>
    </row>
    <row r="5" ht="88" customHeight="1" spans="1:20">
      <c r="A5" s="17">
        <v>2</v>
      </c>
      <c r="B5" s="13" t="s">
        <v>24</v>
      </c>
      <c r="C5" s="13" t="s">
        <v>27</v>
      </c>
      <c r="D5" s="18" t="s">
        <v>26</v>
      </c>
      <c r="E5" s="19">
        <v>1562</v>
      </c>
      <c r="F5" s="12">
        <v>1250</v>
      </c>
      <c r="G5" s="12">
        <f>I5+K5+M5+O5+Q5+S5</f>
        <v>2500</v>
      </c>
      <c r="H5" s="12">
        <f>J5+L5+N5+P5+R5+T5</f>
        <v>15.75</v>
      </c>
      <c r="I5" s="12"/>
      <c r="J5" s="12"/>
      <c r="K5" s="12"/>
      <c r="L5" s="12"/>
      <c r="M5" s="12">
        <v>1500</v>
      </c>
      <c r="N5" s="12">
        <v>3.75</v>
      </c>
      <c r="O5" s="12"/>
      <c r="P5" s="12"/>
      <c r="Q5" s="32"/>
      <c r="R5" s="33"/>
      <c r="S5" s="33">
        <v>1000</v>
      </c>
      <c r="T5" s="33">
        <v>12</v>
      </c>
    </row>
    <row r="6" ht="88" customHeight="1" spans="1:20">
      <c r="A6" s="20">
        <v>3</v>
      </c>
      <c r="B6" s="13" t="s">
        <v>24</v>
      </c>
      <c r="C6" s="13" t="s">
        <v>28</v>
      </c>
      <c r="D6" s="21" t="s">
        <v>29</v>
      </c>
      <c r="E6" s="19">
        <v>3646</v>
      </c>
      <c r="F6" s="12">
        <v>2831</v>
      </c>
      <c r="G6" s="12">
        <f>I6+K6+M6+O6+Q6+S6</f>
        <v>5587</v>
      </c>
      <c r="H6" s="12">
        <f>J6+L6+N6+P6+R6+T6</f>
        <v>14.26</v>
      </c>
      <c r="I6" s="34">
        <v>4487</v>
      </c>
      <c r="J6" s="33">
        <v>11.21</v>
      </c>
      <c r="K6" s="12"/>
      <c r="L6" s="12"/>
      <c r="M6" s="34">
        <v>800</v>
      </c>
      <c r="N6" s="33">
        <f t="shared" si="0"/>
        <v>2</v>
      </c>
      <c r="O6" s="12"/>
      <c r="P6" s="12"/>
      <c r="Q6" s="34">
        <v>300</v>
      </c>
      <c r="R6" s="33">
        <f>Q6*35/10000</f>
        <v>1.05</v>
      </c>
      <c r="S6" s="33"/>
      <c r="T6" s="33"/>
    </row>
    <row r="7" ht="88" customHeight="1" spans="1:20">
      <c r="A7" s="22">
        <v>4</v>
      </c>
      <c r="B7" s="13" t="s">
        <v>24</v>
      </c>
      <c r="C7" s="13" t="s">
        <v>30</v>
      </c>
      <c r="D7" s="23" t="s">
        <v>29</v>
      </c>
      <c r="E7" s="24">
        <v>3588</v>
      </c>
      <c r="F7" s="12">
        <v>3500</v>
      </c>
      <c r="G7" s="12">
        <f>I7+K7+M7+O7+Q7+S7</f>
        <v>5724</v>
      </c>
      <c r="H7" s="12">
        <f>J7+L7+N7+P7+R7+T7</f>
        <v>14.3</v>
      </c>
      <c r="I7" s="32">
        <v>4075</v>
      </c>
      <c r="J7" s="33">
        <v>10.18</v>
      </c>
      <c r="K7" s="12"/>
      <c r="L7" s="12"/>
      <c r="M7" s="32">
        <v>1649</v>
      </c>
      <c r="N7" s="33">
        <v>4.12</v>
      </c>
      <c r="O7" s="12"/>
      <c r="P7" s="12"/>
      <c r="Q7" s="32"/>
      <c r="R7" s="33"/>
      <c r="S7" s="33"/>
      <c r="T7" s="33"/>
    </row>
    <row r="8" ht="34.75" customHeight="1" spans="1:20">
      <c r="A8" s="25" t="s">
        <v>31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4.75" customHeight="1" spans="19:20">
      <c r="S9" s="43"/>
      <c r="T9" s="43"/>
    </row>
  </sheetData>
  <mergeCells count="15">
    <mergeCell ref="C1:R1"/>
    <mergeCell ref="I2:J2"/>
    <mergeCell ref="K2:L2"/>
    <mergeCell ref="M2:N2"/>
    <mergeCell ref="O2:P2"/>
    <mergeCell ref="Q2:R2"/>
    <mergeCell ref="S2:T2"/>
    <mergeCell ref="A2:A3"/>
    <mergeCell ref="B2:B3"/>
    <mergeCell ref="C2:C3"/>
    <mergeCell ref="D2:D3"/>
    <mergeCell ref="E2:E3"/>
    <mergeCell ref="F2:F3"/>
    <mergeCell ref="G2:G3"/>
    <mergeCell ref="H2:H3"/>
  </mergeCells>
  <pageMargins left="0.503472222222222" right="0.227777777777778" top="0.633333333333333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WPS_1733976478</cp:lastModifiedBy>
  <dcterms:created xsi:type="dcterms:W3CDTF">2025-07-13T15:48:00Z</dcterms:created>
  <dcterms:modified xsi:type="dcterms:W3CDTF">2025-08-08T01:07:49Z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2025-07-13T07:48:53Z</vt:filetime>
  </property>
  <property fmtid="{D5CDD505-2E9C-101B-9397-08002B2CF9AE}" pid="4" name="UsrData">
    <vt:lpwstr>687364e24feef9001f99c955wl</vt:lpwstr>
  </property>
  <property fmtid="{D5CDD505-2E9C-101B-9397-08002B2CF9AE}" pid="5" name="ICV">
    <vt:lpwstr>6C2E0422B5684DB99E1F100DC0AAAB4E_13</vt:lpwstr>
  </property>
  <property fmtid="{D5CDD505-2E9C-101B-9397-08002B2CF9AE}" pid="6" name="KSOProductBuildVer">
    <vt:lpwstr>2052-12.1.0.22215</vt:lpwstr>
  </property>
</Properties>
</file>